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319"/>
  <workbookPr date1904="1" defaultThemeVersion="166925"/>
  <mc:AlternateContent xmlns:mc="http://schemas.openxmlformats.org/markup-compatibility/2006">
    <mc:Choice Requires="x15">
      <x15ac:absPath xmlns:x15ac="http://schemas.microsoft.com/office/spreadsheetml/2010/11/ac" url="/Users/pascalmalingue/Documents/06-MARKETING/Site/FAQ/"/>
    </mc:Choice>
  </mc:AlternateContent>
  <xr:revisionPtr revIDLastSave="0" documentId="13_ncr:40009_{BB6DC22C-94A0-A94E-92A3-0F7952A7B0AC}" xr6:coauthVersionLast="31" xr6:coauthVersionMax="31" xr10:uidLastSave="{00000000-0000-0000-0000-000000000000}"/>
  <bookViews>
    <workbookView xWindow="5920" yWindow="5280" windowWidth="18560" windowHeight="11960" tabRatio="142"/>
  </bookViews>
  <sheets>
    <sheet name="ProvChargesPatConges" sheetId="1" r:id="rId1"/>
  </sheets>
  <definedNames>
    <definedName name="_xlnm.Print_Area" localSheetId="0">ProvChargesPatConges!$A$1:$D$8</definedName>
  </definedNames>
  <calcPr calcId="179017"/>
</workbook>
</file>

<file path=xl/calcChain.xml><?xml version="1.0" encoding="utf-8"?>
<calcChain xmlns="http://schemas.openxmlformats.org/spreadsheetml/2006/main">
  <c r="C7" i="1" l="1"/>
  <c r="C8" i="1"/>
  <c r="C5" i="1"/>
  <c r="D8" i="1"/>
  <c r="D7" i="1"/>
  <c r="B6" i="1"/>
  <c r="C6" i="1" s="1"/>
  <c r="D6" i="1"/>
  <c r="D5" i="1"/>
</calcChain>
</file>

<file path=xl/sharedStrings.xml><?xml version="1.0" encoding="utf-8"?>
<sst xmlns="http://schemas.openxmlformats.org/spreadsheetml/2006/main" count="26" uniqueCount="26">
  <si>
    <t>Cot. retraite + prév pat.</t>
  </si>
  <si>
    <t>Période de référence :</t>
  </si>
  <si>
    <t>Entreprise :</t>
  </si>
  <si>
    <t>EXEMPLE</t>
  </si>
  <si>
    <t>Données de référence</t>
  </si>
  <si>
    <t>Calculer la provision pour congés à payer avec COGILOG Paye (menu Exploitation, Provisions pour congés à payer) et saisir le montant en D4</t>
  </si>
  <si>
    <t xml:space="preserve"> le salaire brut de cette période de référence en B4</t>
  </si>
  <si>
    <t xml:space="preserve"> les cotisations patronales URSSAF de cette période en B5</t>
  </si>
  <si>
    <t xml:space="preserve"> les cotisations patronales retraite et prévoyance de cette période en B6</t>
  </si>
  <si>
    <t>Les résultats du calcul sont en colonne D : D5 à D8</t>
  </si>
  <si>
    <t>janvier …</t>
  </si>
  <si>
    <t>Avec un état dans COGILOG Paye ou une autre méthode de votre choix, déterminer et saisir</t>
  </si>
  <si>
    <t>Provision</t>
  </si>
  <si>
    <t>Brut</t>
  </si>
  <si>
    <t>Taxe apprentissage</t>
  </si>
  <si>
    <t>Libellé</t>
  </si>
  <si>
    <t>Méthode</t>
  </si>
  <si>
    <t>Cot. Formation pat.</t>
  </si>
  <si>
    <t>Cot. urssaf pat.</t>
  </si>
  <si>
    <t>Choisir une période de référence : premier mois ou premier trimestre du nouvel exercice par exemple</t>
  </si>
  <si>
    <t>Taux moyen %</t>
  </si>
  <si>
    <t xml:space="preserve"> la cotisation de formation (1) de cette période en B7</t>
  </si>
  <si>
    <t xml:space="preserve"> la texe d'apprentissage (1) de cette période en B8</t>
  </si>
  <si>
    <t>(1) Les taux  de taxe d'apprentissage et de contribution à la formation professionnelle</t>
  </si>
  <si>
    <t xml:space="preserve"> sont souvent connus. Vous pouvez renseigner ces valeurs directement en C7 et C8</t>
  </si>
  <si>
    <t xml:space="preserve"> sans avoir à renseigner les valeurs des cotisations correspondantes (B7 et 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</si>
</sst>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Verdana"/>
    </font>
    <font>
      <sz val="10"/>
      <name val="Verdana"/>
      <family val="2"/>
    </font>
    <font>
      <sz val="10"/>
      <color indexed="12"/>
      <name val="Verdana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3" fontId="2" fillId="0" borderId="1" xfId="0" applyNumberFormat="1" applyFont="1" applyBorder="1"/>
    <xf numFmtId="2" fontId="1" fillId="0" borderId="1" xfId="0" applyNumberFormat="1" applyFont="1" applyBorder="1"/>
    <xf numFmtId="3" fontId="0" fillId="0" borderId="1" xfId="0" applyNumberFormat="1" applyBorder="1"/>
    <xf numFmtId="3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/>
  </sheetViews>
  <sheetFormatPr baseColWidth="10" defaultRowHeight="13" x14ac:dyDescent="0.15"/>
  <cols>
    <col min="1" max="1" width="24.1640625" customWidth="1"/>
    <col min="2" max="2" width="19" customWidth="1"/>
    <col min="3" max="3" width="13.33203125" customWidth="1"/>
    <col min="4" max="4" width="14" customWidth="1"/>
  </cols>
  <sheetData>
    <row r="1" spans="1:4" ht="28" customHeight="1" x14ac:dyDescent="0.15">
      <c r="A1" s="1" t="s">
        <v>2</v>
      </c>
      <c r="B1" s="9" t="s">
        <v>3</v>
      </c>
      <c r="C1" s="9"/>
      <c r="D1" s="9"/>
    </row>
    <row r="2" spans="1:4" ht="28" customHeight="1" x14ac:dyDescent="0.15">
      <c r="A2" s="1" t="s">
        <v>1</v>
      </c>
      <c r="B2" s="9" t="s">
        <v>10</v>
      </c>
      <c r="C2" s="9"/>
      <c r="D2" s="9"/>
    </row>
    <row r="3" spans="1:4" ht="21" customHeight="1" x14ac:dyDescent="0.15">
      <c r="A3" s="2" t="s">
        <v>15</v>
      </c>
      <c r="B3" s="3" t="s">
        <v>4</v>
      </c>
      <c r="C3" s="3" t="s">
        <v>20</v>
      </c>
      <c r="D3" s="3" t="s">
        <v>12</v>
      </c>
    </row>
    <row r="4" spans="1:4" ht="21" customHeight="1" x14ac:dyDescent="0.15">
      <c r="A4" s="4" t="s">
        <v>13</v>
      </c>
      <c r="B4" s="5">
        <v>200200</v>
      </c>
      <c r="C4" s="8"/>
      <c r="D4" s="5">
        <v>13600</v>
      </c>
    </row>
    <row r="5" spans="1:4" ht="21" customHeight="1" x14ac:dyDescent="0.15">
      <c r="A5" s="4" t="s">
        <v>18</v>
      </c>
      <c r="B5" s="5">
        <v>48519</v>
      </c>
      <c r="C5" s="6">
        <f>100*B5/B$4</f>
        <v>24.235264735264735</v>
      </c>
      <c r="D5" s="7">
        <f>ROUND(B5*D$4/B$4,0)</f>
        <v>3296</v>
      </c>
    </row>
    <row r="6" spans="1:4" ht="21" customHeight="1" x14ac:dyDescent="0.15">
      <c r="A6" s="4" t="s">
        <v>0</v>
      </c>
      <c r="B6" s="5">
        <f>11912+3336</f>
        <v>15248</v>
      </c>
      <c r="C6" s="6">
        <f>100*B6/B$4</f>
        <v>7.6163836163836161</v>
      </c>
      <c r="D6" s="7">
        <f>ROUND(B6*D$4/B$4,0)</f>
        <v>1036</v>
      </c>
    </row>
    <row r="7" spans="1:4" ht="21" customHeight="1" x14ac:dyDescent="0.15">
      <c r="A7" s="4" t="s">
        <v>17</v>
      </c>
      <c r="B7" s="5">
        <v>2250</v>
      </c>
      <c r="C7" s="6">
        <f>100*B7/B$4</f>
        <v>1.1238761238761239</v>
      </c>
      <c r="D7" s="7">
        <f>ROUND(B7*D$4/B$4,0)</f>
        <v>153</v>
      </c>
    </row>
    <row r="8" spans="1:4" ht="21" customHeight="1" x14ac:dyDescent="0.15">
      <c r="A8" s="4" t="s">
        <v>14</v>
      </c>
      <c r="B8" s="5">
        <v>1360</v>
      </c>
      <c r="C8" s="6">
        <f>100*B8/B$4</f>
        <v>0.6793206793206793</v>
      </c>
      <c r="D8" s="7">
        <f>ROUND(B8*D$4/B$4,0)</f>
        <v>92</v>
      </c>
    </row>
    <row r="11" spans="1:4" ht="23" customHeight="1" x14ac:dyDescent="0.15">
      <c r="A11" t="s">
        <v>16</v>
      </c>
    </row>
    <row r="12" spans="1:4" ht="23" customHeight="1" x14ac:dyDescent="0.15">
      <c r="A12" t="s">
        <v>5</v>
      </c>
    </row>
    <row r="13" spans="1:4" ht="23" customHeight="1" x14ac:dyDescent="0.15">
      <c r="A13" t="s">
        <v>19</v>
      </c>
    </row>
    <row r="14" spans="1:4" ht="23" customHeight="1" x14ac:dyDescent="0.15">
      <c r="A14" t="s">
        <v>11</v>
      </c>
    </row>
    <row r="15" spans="1:4" ht="23" customHeight="1" x14ac:dyDescent="0.15">
      <c r="A15" t="s">
        <v>6</v>
      </c>
    </row>
    <row r="16" spans="1:4" ht="23" customHeight="1" x14ac:dyDescent="0.15">
      <c r="A16" t="s">
        <v>7</v>
      </c>
    </row>
    <row r="17" spans="1:1" ht="23" customHeight="1" x14ac:dyDescent="0.15">
      <c r="A17" t="s">
        <v>8</v>
      </c>
    </row>
    <row r="18" spans="1:1" ht="23" customHeight="1" x14ac:dyDescent="0.15">
      <c r="A18" t="s">
        <v>21</v>
      </c>
    </row>
    <row r="19" spans="1:1" ht="23" customHeight="1" x14ac:dyDescent="0.15">
      <c r="A19" t="s">
        <v>22</v>
      </c>
    </row>
    <row r="20" spans="1:1" ht="23" customHeight="1" x14ac:dyDescent="0.15">
      <c r="A20" t="s">
        <v>9</v>
      </c>
    </row>
    <row r="21" spans="1:1" ht="22" customHeight="1" x14ac:dyDescent="0.15">
      <c r="A21" t="s">
        <v>23</v>
      </c>
    </row>
    <row r="22" spans="1:1" ht="18" customHeight="1" x14ac:dyDescent="0.15">
      <c r="A22" t="s">
        <v>24</v>
      </c>
    </row>
    <row r="23" spans="1:1" ht="18" customHeight="1" x14ac:dyDescent="0.15">
      <c r="A23" t="s">
        <v>25</v>
      </c>
    </row>
  </sheetData>
  <mergeCells count="2">
    <mergeCell ref="B1:D1"/>
    <mergeCell ref="B2:D2"/>
  </mergeCells>
  <phoneticPr fontId="3"/>
  <printOptions horizontalCentered="1"/>
  <pageMargins left="0.59055118110236227" right="0.59055118110236227" top="0.98425196850393704" bottom="0.98425196850393704" header="0.51181102362204722" footer="0.51181102362204722"/>
  <pageSetup paperSize="0" orientation="portrait" horizontalDpi="4294967292" verticalDpi="4294967292"/>
  <headerFooter alignWithMargins="0">
    <oddHeader>&amp;L&amp;CPROVISIONS CHARGES PATRONALES POUR CONGÉS&amp;R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ProvChargesPatConges</vt:lpstr>
      <vt:lpstr>ProvChargesPatConges!Zone_d_impression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</dc:creator>
  <cp:lastModifiedBy>Pascal Malingue</cp:lastModifiedBy>
  <cp:lastPrinted>2011-05-08T08:42:46Z</cp:lastPrinted>
  <dcterms:created xsi:type="dcterms:W3CDTF">2011-05-08T07:50:21Z</dcterms:created>
  <dcterms:modified xsi:type="dcterms:W3CDTF">2018-11-26T13:29:24Z</dcterms:modified>
</cp:coreProperties>
</file>